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Users\User\Desktop\ПИТАНИЕ\для сайта\"/>
    </mc:Choice>
  </mc:AlternateContent>
  <bookViews>
    <workbookView xWindow="0" yWindow="0" windowWidth="28800" windowHeight="133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G195" i="1" l="1"/>
  <c r="G157" i="1"/>
  <c r="G62" i="1"/>
  <c r="F195" i="1"/>
  <c r="H195" i="1"/>
  <c r="J176" i="1"/>
  <c r="G176" i="1"/>
  <c r="F176" i="1"/>
  <c r="L157" i="1"/>
  <c r="H157" i="1"/>
  <c r="L138" i="1"/>
  <c r="J157" i="1"/>
  <c r="H138" i="1"/>
  <c r="L119" i="1"/>
  <c r="H119" i="1"/>
  <c r="J119" i="1"/>
  <c r="F119" i="1"/>
  <c r="G100" i="1"/>
  <c r="L100" i="1"/>
  <c r="F100" i="1"/>
  <c r="H100" i="1"/>
  <c r="J100" i="1"/>
  <c r="H81" i="1"/>
  <c r="G81" i="1"/>
  <c r="H62" i="1"/>
  <c r="J62" i="1"/>
  <c r="L62" i="1"/>
  <c r="F62" i="1"/>
  <c r="F43" i="1"/>
  <c r="J24" i="1"/>
  <c r="I24" i="1"/>
  <c r="J43" i="1"/>
  <c r="I43" i="1"/>
  <c r="H24" i="1"/>
  <c r="G24" i="1"/>
  <c r="L196" i="1" l="1"/>
  <c r="G196" i="1"/>
  <c r="H196" i="1"/>
  <c r="F196" i="1"/>
  <c r="J196" i="1"/>
  <c r="I196" i="1"/>
</calcChain>
</file>

<file path=xl/sharedStrings.xml><?xml version="1.0" encoding="utf-8"?>
<sst xmlns="http://schemas.openxmlformats.org/spreadsheetml/2006/main" count="256" uniqueCount="79">
  <si>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</si>
  <si>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</si>
  <si>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</si>
  <si>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</si>
  <si>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</si>
  <si>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</si>
  <si>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</si>
  <si>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</si>
  <si>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</si>
  <si>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</si>
  <si>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</si>
  <si>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</si>
  <si>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</si>
  <si>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</si>
  <si>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</si>
  <si>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</si>
  <si>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</si>
  <si>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</si>
  <si>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</si>
  <si>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</si>
  <si>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</si>
  <si>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</si>
  <si>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</si>
  <si>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</si>
  <si>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</si>
  <si>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</si>
  <si>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</si>
  <si>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</si>
  <si>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</si>
  <si>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</si>
  <si>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</si>
  <si>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</si>
  <si>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</si>
  <si>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</si>
  <si>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</si>
  <si>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</si>
  <si>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</si>
  <si>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</si>
  <si>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</si>
  <si>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СОШ № 2</t>
  </si>
  <si>
    <t>директор</t>
  </si>
  <si>
    <t xml:space="preserve">Храмова </t>
  </si>
  <si>
    <t>Каша пшенная молочная</t>
  </si>
  <si>
    <t>Напиток с витаминами Витошка</t>
  </si>
  <si>
    <t>кисломол.</t>
  </si>
  <si>
    <t>Йогурт фруктовый 2.5%</t>
  </si>
  <si>
    <t>Нарезка из свежих огурцов</t>
  </si>
  <si>
    <t>Каша рисовая рассыпчатая с овощами</t>
  </si>
  <si>
    <t>470 АМК</t>
  </si>
  <si>
    <t>507 медицина и экология</t>
  </si>
  <si>
    <t>Кура запеченная</t>
  </si>
  <si>
    <t>Макароны отварные</t>
  </si>
  <si>
    <t>Хлеб пшеничный 1С, йодированный, витаминизированный</t>
  </si>
  <si>
    <t>Гуляш из говядины с соусом</t>
  </si>
  <si>
    <t>Сок фруктовый</t>
  </si>
  <si>
    <t>Нарезка из свежих помидор</t>
  </si>
  <si>
    <t>Макароны отварные с сыром</t>
  </si>
  <si>
    <t>Котлета куриная</t>
  </si>
  <si>
    <t>Кофейный напиток</t>
  </si>
  <si>
    <t>Запеканка творожная со сгущенным молоком</t>
  </si>
  <si>
    <t>Каша рисовая молочная</t>
  </si>
  <si>
    <t>Чай с сахаром</t>
  </si>
  <si>
    <t>Каша перловая рассыпчатая</t>
  </si>
  <si>
    <t>Пюре картофельное</t>
  </si>
  <si>
    <t>Котлета рыбная</t>
  </si>
  <si>
    <t>Кисель Витошка с витаминами</t>
  </si>
  <si>
    <t>504 медицина и экология</t>
  </si>
  <si>
    <t>Капуста тушеная</t>
  </si>
  <si>
    <t>Какао с молоком</t>
  </si>
  <si>
    <t>Каша гречневая рассыпчатая</t>
  </si>
  <si>
    <t>Омлет натуральный</t>
  </si>
  <si>
    <t>сладкое</t>
  </si>
  <si>
    <t>279 / 26</t>
  </si>
  <si>
    <t>Каша ячневая молочная</t>
  </si>
  <si>
    <t>Птица в соусе с томатом</t>
  </si>
  <si>
    <t>Апельсин</t>
  </si>
  <si>
    <t>Хлеб пшеничный 1С, йодированный, витаминизированный, сыр порционный</t>
  </si>
  <si>
    <t>Яблоко</t>
  </si>
  <si>
    <t>573/75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</si>
</sst>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6" activePane="bottomRight" state="frozen"/>
      <selection pane="topRight" activeCell="E1" sqref="E1"/>
      <selection pane="bottomLeft" activeCell="A6" sqref="A6"/>
      <selection pane="bottomRight" activeCell="E147" sqref="E14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39</v>
      </c>
      <c r="D1" s="59"/>
      <c r="E1" s="59"/>
      <c r="F1" s="12" t="s">
        <v>16</v>
      </c>
      <c r="G1" s="2" t="s">
        <v>17</v>
      </c>
      <c r="H1" s="60" t="s">
        <v>40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41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18</v>
      </c>
      <c r="I3" s="48">
        <v>12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73</v>
      </c>
      <c r="F6" s="40">
        <v>205</v>
      </c>
      <c r="G6" s="40">
        <v>11</v>
      </c>
      <c r="H6" s="40">
        <v>12</v>
      </c>
      <c r="I6" s="40">
        <v>32</v>
      </c>
      <c r="J6" s="40">
        <v>237</v>
      </c>
      <c r="K6" s="41">
        <v>237</v>
      </c>
      <c r="L6" s="40">
        <v>17.16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39.75" customHeight="1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19</v>
      </c>
      <c r="J8" s="43">
        <v>80</v>
      </c>
      <c r="K8" s="44" t="s">
        <v>49</v>
      </c>
      <c r="L8" s="43">
        <v>7.4</v>
      </c>
    </row>
    <row r="9" spans="1:12" ht="30" x14ac:dyDescent="0.25">
      <c r="A9" s="23"/>
      <c r="B9" s="15"/>
      <c r="C9" s="11"/>
      <c r="D9" s="7" t="s">
        <v>23</v>
      </c>
      <c r="E9" s="51" t="s">
        <v>52</v>
      </c>
      <c r="F9" s="43">
        <v>20</v>
      </c>
      <c r="G9" s="43">
        <v>2</v>
      </c>
      <c r="H9" s="43">
        <v>1</v>
      </c>
      <c r="I9" s="43">
        <v>10</v>
      </c>
      <c r="J9" s="43">
        <v>47</v>
      </c>
      <c r="K9" s="44">
        <v>573</v>
      </c>
      <c r="L9" s="43">
        <v>1.24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44</v>
      </c>
      <c r="E11" s="42" t="s">
        <v>45</v>
      </c>
      <c r="F11" s="43">
        <v>125</v>
      </c>
      <c r="G11" s="43">
        <v>3</v>
      </c>
      <c r="H11" s="43">
        <v>3</v>
      </c>
      <c r="I11" s="43">
        <v>11</v>
      </c>
      <c r="J11" s="43">
        <v>107</v>
      </c>
      <c r="K11" s="44" t="s">
        <v>48</v>
      </c>
      <c r="L11" s="43">
        <v>28.3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550</v>
      </c>
      <c r="G13" s="19">
        <f t="shared" ref="G13:J13" si="0">SUM(G6:G12)</f>
        <v>16</v>
      </c>
      <c r="H13" s="19">
        <f t="shared" si="0"/>
        <v>16</v>
      </c>
      <c r="I13" s="19">
        <f t="shared" si="0"/>
        <v>72</v>
      </c>
      <c r="J13" s="19">
        <f t="shared" si="0"/>
        <v>471</v>
      </c>
      <c r="K13" s="25"/>
      <c r="L13" s="19">
        <f t="shared" ref="L13" si="1">SUM(L6:L12)</f>
        <v>54.1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25" customHeight="1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51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550</v>
      </c>
      <c r="G24" s="32">
        <f t="shared" ref="G24:J24" si="4">G13+G23</f>
        <v>16</v>
      </c>
      <c r="H24" s="32">
        <f t="shared" si="4"/>
        <v>16</v>
      </c>
      <c r="I24" s="32">
        <f t="shared" si="4"/>
        <v>72</v>
      </c>
      <c r="J24" s="32">
        <f t="shared" si="4"/>
        <v>471</v>
      </c>
      <c r="K24" s="32"/>
      <c r="L24" s="32">
        <f t="shared" ref="L24" si="5">L13+L23</f>
        <v>54.1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26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7" t="s">
        <v>29</v>
      </c>
      <c r="E26" s="52" t="s">
        <v>47</v>
      </c>
      <c r="F26" s="53">
        <v>150</v>
      </c>
      <c r="G26" s="53">
        <v>3</v>
      </c>
      <c r="H26" s="53">
        <v>3</v>
      </c>
      <c r="I26" s="53">
        <v>34</v>
      </c>
      <c r="J26" s="53">
        <v>177</v>
      </c>
      <c r="K26" s="54">
        <v>180</v>
      </c>
      <c r="L26" s="43">
        <v>12.09</v>
      </c>
    </row>
    <row r="27" spans="1:12" ht="15" x14ac:dyDescent="0.25">
      <c r="A27" s="14"/>
      <c r="B27" s="15"/>
      <c r="C27" s="11"/>
      <c r="D27" s="7" t="s">
        <v>28</v>
      </c>
      <c r="E27" s="42" t="s">
        <v>53</v>
      </c>
      <c r="F27" s="43">
        <v>100</v>
      </c>
      <c r="G27" s="43">
        <v>13</v>
      </c>
      <c r="H27" s="43">
        <v>14</v>
      </c>
      <c r="I27" s="43">
        <v>3</v>
      </c>
      <c r="J27" s="43">
        <v>258</v>
      </c>
      <c r="K27" s="44">
        <v>632</v>
      </c>
      <c r="L27" s="43">
        <v>80</v>
      </c>
    </row>
    <row r="28" spans="1:12" ht="30" x14ac:dyDescent="0.25">
      <c r="A28" s="14"/>
      <c r="B28" s="15"/>
      <c r="C28" s="11"/>
      <c r="D28" s="7" t="s">
        <v>23</v>
      </c>
      <c r="E28" s="51" t="s">
        <v>52</v>
      </c>
      <c r="F28" s="43">
        <v>20</v>
      </c>
      <c r="G28" s="43">
        <v>2</v>
      </c>
      <c r="H28" s="43">
        <v>1</v>
      </c>
      <c r="I28" s="43">
        <v>10</v>
      </c>
      <c r="J28" s="43">
        <v>47</v>
      </c>
      <c r="K28" s="44">
        <v>573</v>
      </c>
      <c r="L28" s="43">
        <v>1.24</v>
      </c>
    </row>
    <row r="29" spans="1:12" ht="15" x14ac:dyDescent="0.25">
      <c r="A29" s="14"/>
      <c r="B29" s="15"/>
      <c r="C29" s="11"/>
      <c r="D29" s="7" t="s">
        <v>22</v>
      </c>
      <c r="E29" s="42" t="s">
        <v>61</v>
      </c>
      <c r="F29" s="43">
        <v>200</v>
      </c>
      <c r="G29" s="43">
        <v>0</v>
      </c>
      <c r="H29" s="43">
        <v>0</v>
      </c>
      <c r="I29" s="43">
        <v>9</v>
      </c>
      <c r="J29" s="43">
        <v>38</v>
      </c>
      <c r="K29" s="44">
        <v>457</v>
      </c>
      <c r="L29" s="43">
        <v>2.85</v>
      </c>
    </row>
    <row r="30" spans="1:12" ht="15" x14ac:dyDescent="0.25">
      <c r="A30" s="14"/>
      <c r="B30" s="15"/>
      <c r="C30" s="11"/>
      <c r="D30" s="6" t="s">
        <v>24</v>
      </c>
      <c r="E30" s="42" t="s">
        <v>75</v>
      </c>
      <c r="F30" s="43">
        <v>150</v>
      </c>
      <c r="G30" s="43">
        <v>1</v>
      </c>
      <c r="H30" s="43">
        <v>1</v>
      </c>
      <c r="I30" s="43">
        <v>15</v>
      </c>
      <c r="J30" s="43">
        <v>66</v>
      </c>
      <c r="K30" s="44">
        <v>82</v>
      </c>
      <c r="L30" s="43">
        <v>43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620</v>
      </c>
      <c r="G32" s="19">
        <f t="shared" ref="G32" si="6">SUM(G25:G31)</f>
        <v>19</v>
      </c>
      <c r="H32" s="19">
        <f t="shared" ref="H32" si="7">SUM(H25:H31)</f>
        <v>19</v>
      </c>
      <c r="I32" s="19">
        <f t="shared" ref="I32" si="8">SUM(I25:I31)</f>
        <v>71</v>
      </c>
      <c r="J32" s="19">
        <f t="shared" ref="J32:L32" si="9">SUM(J25:J31)</f>
        <v>586</v>
      </c>
      <c r="K32" s="25"/>
      <c r="L32" s="19">
        <f t="shared" si="9"/>
        <v>139.18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/>
      <c r="F33" s="53"/>
      <c r="G33" s="53"/>
      <c r="H33" s="53"/>
      <c r="I33" s="53"/>
      <c r="J33" s="53"/>
      <c r="K33" s="54"/>
      <c r="L33" s="5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52"/>
      <c r="F36" s="53"/>
      <c r="G36" s="53"/>
      <c r="H36" s="53"/>
      <c r="I36" s="53"/>
      <c r="J36" s="53"/>
      <c r="K36" s="54"/>
      <c r="L36" s="43"/>
    </row>
    <row r="37" spans="1:12" ht="15" x14ac:dyDescent="0.25">
      <c r="A37" s="14"/>
      <c r="B37" s="15"/>
      <c r="C37" s="11"/>
      <c r="D37" s="7" t="s">
        <v>30</v>
      </c>
      <c r="E37" s="52"/>
      <c r="F37" s="53"/>
      <c r="G37" s="53"/>
      <c r="H37" s="53"/>
      <c r="I37" s="53"/>
      <c r="J37" s="53"/>
      <c r="K37" s="54"/>
      <c r="L37" s="43"/>
    </row>
    <row r="38" spans="1:12" ht="15" x14ac:dyDescent="0.25">
      <c r="A38" s="14"/>
      <c r="B38" s="15"/>
      <c r="C38" s="11"/>
      <c r="D38" s="7" t="s">
        <v>31</v>
      </c>
      <c r="E38" s="51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620</v>
      </c>
      <c r="G43" s="32">
        <f t="shared" ref="G43" si="14">G32+G42</f>
        <v>19</v>
      </c>
      <c r="H43" s="32">
        <f t="shared" ref="H43" si="15">H32+H42</f>
        <v>19</v>
      </c>
      <c r="I43" s="32">
        <f t="shared" ref="I43" si="16">I32+I42</f>
        <v>71</v>
      </c>
      <c r="J43" s="32">
        <f t="shared" ref="J43:L43" si="17">J32+J42</f>
        <v>586</v>
      </c>
      <c r="K43" s="32"/>
      <c r="L43" s="32">
        <f t="shared" si="17"/>
        <v>139.18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26</v>
      </c>
      <c r="E44" s="39" t="s">
        <v>55</v>
      </c>
      <c r="F44" s="40">
        <v>60</v>
      </c>
      <c r="G44" s="40">
        <v>0</v>
      </c>
      <c r="H44" s="40">
        <v>0</v>
      </c>
      <c r="I44" s="40">
        <v>1</v>
      </c>
      <c r="J44" s="40">
        <v>7</v>
      </c>
      <c r="K44" s="41">
        <v>148</v>
      </c>
      <c r="L44" s="40">
        <v>11.4</v>
      </c>
    </row>
    <row r="45" spans="1:12" ht="15" x14ac:dyDescent="0.25">
      <c r="A45" s="23"/>
      <c r="B45" s="15"/>
      <c r="C45" s="11"/>
      <c r="D45" s="7" t="s">
        <v>29</v>
      </c>
      <c r="E45" s="42" t="s">
        <v>56</v>
      </c>
      <c r="F45" s="43">
        <v>150</v>
      </c>
      <c r="G45" s="43">
        <v>9</v>
      </c>
      <c r="H45" s="43">
        <v>7</v>
      </c>
      <c r="I45" s="43">
        <v>27</v>
      </c>
      <c r="J45" s="43">
        <v>210</v>
      </c>
      <c r="K45" s="44">
        <v>259</v>
      </c>
      <c r="L45" s="43">
        <v>22.8</v>
      </c>
    </row>
    <row r="46" spans="1:12" ht="15" x14ac:dyDescent="0.25">
      <c r="A46" s="23"/>
      <c r="B46" s="15"/>
      <c r="C46" s="11"/>
      <c r="D46" s="7" t="s">
        <v>28</v>
      </c>
      <c r="E46" s="42" t="s">
        <v>57</v>
      </c>
      <c r="F46" s="43">
        <v>90</v>
      </c>
      <c r="G46" s="43">
        <v>7</v>
      </c>
      <c r="H46" s="43">
        <v>10</v>
      </c>
      <c r="I46" s="43">
        <v>9</v>
      </c>
      <c r="J46" s="43">
        <v>244</v>
      </c>
      <c r="K46" s="44">
        <v>372</v>
      </c>
      <c r="L46" s="43">
        <v>48.71</v>
      </c>
    </row>
    <row r="47" spans="1:12" ht="30" x14ac:dyDescent="0.25">
      <c r="A47" s="23"/>
      <c r="B47" s="15"/>
      <c r="C47" s="11"/>
      <c r="D47" s="7" t="s">
        <v>23</v>
      </c>
      <c r="E47" s="51" t="s">
        <v>52</v>
      </c>
      <c r="F47" s="43">
        <v>20</v>
      </c>
      <c r="G47" s="43">
        <v>2</v>
      </c>
      <c r="H47" s="43">
        <v>1</v>
      </c>
      <c r="I47" s="43">
        <v>10</v>
      </c>
      <c r="J47" s="43">
        <v>47</v>
      </c>
      <c r="K47" s="44">
        <v>573</v>
      </c>
      <c r="L47" s="43">
        <v>1.24</v>
      </c>
    </row>
    <row r="48" spans="1:12" ht="15" x14ac:dyDescent="0.25">
      <c r="A48" s="23"/>
      <c r="B48" s="15"/>
      <c r="C48" s="11"/>
      <c r="D48" s="7" t="s">
        <v>22</v>
      </c>
      <c r="E48" s="42" t="s">
        <v>58</v>
      </c>
      <c r="F48" s="43">
        <v>200</v>
      </c>
      <c r="G48" s="43">
        <v>1</v>
      </c>
      <c r="H48" s="43">
        <v>1</v>
      </c>
      <c r="I48" s="43">
        <v>21</v>
      </c>
      <c r="J48" s="43">
        <v>63</v>
      </c>
      <c r="K48" s="44">
        <v>464</v>
      </c>
      <c r="L48" s="43">
        <v>8.34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19</v>
      </c>
      <c r="H51" s="19">
        <f t="shared" ref="H51" si="19">SUM(H44:H50)</f>
        <v>19</v>
      </c>
      <c r="I51" s="19">
        <f t="shared" ref="I51" si="20">SUM(I44:I50)</f>
        <v>68</v>
      </c>
      <c r="J51" s="19">
        <f t="shared" ref="J51:L51" si="21">SUM(J44:J50)</f>
        <v>571</v>
      </c>
      <c r="K51" s="25"/>
      <c r="L51" s="19">
        <f t="shared" si="21"/>
        <v>92.49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/>
      <c r="F52" s="53"/>
      <c r="G52" s="53"/>
      <c r="H52" s="53"/>
      <c r="I52" s="53"/>
      <c r="J52" s="53"/>
      <c r="K52" s="54"/>
      <c r="L52" s="5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22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51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520</v>
      </c>
      <c r="G62" s="32">
        <f t="shared" ref="G62" si="26">G51+G61</f>
        <v>19</v>
      </c>
      <c r="H62" s="32">
        <f t="shared" ref="H62" si="27">H51+H61</f>
        <v>19</v>
      </c>
      <c r="I62" s="32">
        <f t="shared" ref="I62" si="28">I51+I61</f>
        <v>68</v>
      </c>
      <c r="J62" s="32">
        <f t="shared" ref="J62:L62" si="29">J51+J61</f>
        <v>571</v>
      </c>
      <c r="K62" s="32"/>
      <c r="L62" s="32">
        <f t="shared" si="29"/>
        <v>92.49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26</v>
      </c>
      <c r="E63" s="39" t="s">
        <v>59</v>
      </c>
      <c r="F63" s="40">
        <v>95</v>
      </c>
      <c r="G63" s="40">
        <v>11</v>
      </c>
      <c r="H63" s="40">
        <v>8</v>
      </c>
      <c r="I63" s="40">
        <v>17</v>
      </c>
      <c r="J63" s="40">
        <v>211</v>
      </c>
      <c r="K63" s="41" t="s">
        <v>72</v>
      </c>
      <c r="L63" s="40">
        <v>35.53</v>
      </c>
    </row>
    <row r="64" spans="1:12" ht="15" x14ac:dyDescent="0.25">
      <c r="A64" s="23"/>
      <c r="B64" s="15"/>
      <c r="C64" s="11"/>
      <c r="D64" s="8" t="s">
        <v>21</v>
      </c>
      <c r="E64" s="42" t="s">
        <v>42</v>
      </c>
      <c r="F64" s="43">
        <v>185</v>
      </c>
      <c r="G64" s="43">
        <v>6</v>
      </c>
      <c r="H64" s="43">
        <v>7</v>
      </c>
      <c r="I64" s="43">
        <v>32</v>
      </c>
      <c r="J64" s="43">
        <v>216</v>
      </c>
      <c r="K64" s="44">
        <v>235</v>
      </c>
      <c r="L64" s="43">
        <v>15.81</v>
      </c>
    </row>
    <row r="65" spans="1:12" ht="41.25" customHeight="1" x14ac:dyDescent="0.2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</v>
      </c>
      <c r="H65" s="43">
        <v>0</v>
      </c>
      <c r="I65" s="43">
        <v>24</v>
      </c>
      <c r="J65" s="43">
        <v>95</v>
      </c>
      <c r="K65" s="44" t="s">
        <v>66</v>
      </c>
      <c r="L65" s="43">
        <v>9.25</v>
      </c>
    </row>
    <row r="66" spans="1:12" ht="30" x14ac:dyDescent="0.25">
      <c r="A66" s="23"/>
      <c r="B66" s="15"/>
      <c r="C66" s="11"/>
      <c r="D66" s="7" t="s">
        <v>23</v>
      </c>
      <c r="E66" s="51" t="s">
        <v>52</v>
      </c>
      <c r="F66" s="43">
        <v>20</v>
      </c>
      <c r="G66" s="43">
        <v>2</v>
      </c>
      <c r="H66" s="43">
        <v>1</v>
      </c>
      <c r="I66" s="43">
        <v>10</v>
      </c>
      <c r="J66" s="43">
        <v>47</v>
      </c>
      <c r="K66" s="44">
        <v>573</v>
      </c>
      <c r="L66" s="43">
        <v>1.24</v>
      </c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19</v>
      </c>
      <c r="H70" s="19">
        <f t="shared" ref="H70" si="31">SUM(H63:H69)</f>
        <v>16</v>
      </c>
      <c r="I70" s="19">
        <f t="shared" ref="I70" si="32">SUM(I63:I69)</f>
        <v>83</v>
      </c>
      <c r="J70" s="19">
        <f t="shared" ref="J70:L70" si="33">SUM(J63:J69)</f>
        <v>569</v>
      </c>
      <c r="K70" s="25"/>
      <c r="L70" s="19">
        <f t="shared" si="33"/>
        <v>61.830000000000005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51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7" t="s">
        <v>24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500</v>
      </c>
      <c r="G81" s="32">
        <f t="shared" ref="G81" si="38">G70+G80</f>
        <v>19</v>
      </c>
      <c r="H81" s="32">
        <f t="shared" ref="H81" si="39">H70+H80</f>
        <v>16</v>
      </c>
      <c r="I81" s="32">
        <f t="shared" ref="I81" si="40">I70+I80</f>
        <v>83</v>
      </c>
      <c r="J81" s="32">
        <f t="shared" ref="J81:L81" si="41">J70+J80</f>
        <v>569</v>
      </c>
      <c r="K81" s="32"/>
      <c r="L81" s="32">
        <f t="shared" si="41"/>
        <v>61.830000000000005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26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7" t="s">
        <v>29</v>
      </c>
      <c r="E83" s="42" t="s">
        <v>63</v>
      </c>
      <c r="F83" s="43">
        <v>150</v>
      </c>
      <c r="G83" s="43">
        <v>4</v>
      </c>
      <c r="H83" s="43">
        <v>6</v>
      </c>
      <c r="I83" s="43">
        <v>9</v>
      </c>
      <c r="J83" s="43">
        <v>105</v>
      </c>
      <c r="K83" s="44">
        <v>377</v>
      </c>
      <c r="L83" s="43">
        <v>12.6</v>
      </c>
    </row>
    <row r="84" spans="1:12" ht="15" x14ac:dyDescent="0.25">
      <c r="A84" s="23"/>
      <c r="B84" s="15"/>
      <c r="C84" s="11"/>
      <c r="D84" s="7" t="s">
        <v>28</v>
      </c>
      <c r="E84" s="42" t="s">
        <v>64</v>
      </c>
      <c r="F84" s="43">
        <v>90</v>
      </c>
      <c r="G84" s="43">
        <v>7</v>
      </c>
      <c r="H84" s="43">
        <v>2</v>
      </c>
      <c r="I84" s="43">
        <v>13</v>
      </c>
      <c r="J84" s="43">
        <v>95</v>
      </c>
      <c r="K84" s="44">
        <v>307</v>
      </c>
      <c r="L84" s="43">
        <v>36.58</v>
      </c>
    </row>
    <row r="85" spans="1:12" ht="30" x14ac:dyDescent="0.25">
      <c r="A85" s="23"/>
      <c r="B85" s="15"/>
      <c r="C85" s="11"/>
      <c r="D85" s="7" t="s">
        <v>23</v>
      </c>
      <c r="E85" s="51" t="s">
        <v>76</v>
      </c>
      <c r="F85" s="43">
        <v>40</v>
      </c>
      <c r="G85" s="43">
        <v>6</v>
      </c>
      <c r="H85" s="43">
        <v>7</v>
      </c>
      <c r="I85" s="43">
        <v>10</v>
      </c>
      <c r="J85" s="43">
        <v>119</v>
      </c>
      <c r="K85" s="44" t="s">
        <v>78</v>
      </c>
      <c r="L85" s="43">
        <v>15.24</v>
      </c>
    </row>
    <row r="86" spans="1:12" ht="18" customHeight="1" x14ac:dyDescent="0.25">
      <c r="A86" s="23"/>
      <c r="B86" s="15"/>
      <c r="C86" s="11"/>
      <c r="D86" s="7" t="s">
        <v>30</v>
      </c>
      <c r="E86" s="42" t="s">
        <v>54</v>
      </c>
      <c r="F86" s="43">
        <v>200</v>
      </c>
      <c r="G86" s="43">
        <v>1</v>
      </c>
      <c r="H86" s="43">
        <v>0</v>
      </c>
      <c r="I86" s="43">
        <v>20</v>
      </c>
      <c r="J86" s="43">
        <v>86</v>
      </c>
      <c r="K86" s="44">
        <v>501</v>
      </c>
      <c r="L86" s="43">
        <v>18.5</v>
      </c>
    </row>
    <row r="87" spans="1:12" ht="15" x14ac:dyDescent="0.25">
      <c r="A87" s="23"/>
      <c r="B87" s="15"/>
      <c r="C87" s="11"/>
      <c r="D87" s="7" t="s">
        <v>24</v>
      </c>
      <c r="E87" s="42" t="s">
        <v>77</v>
      </c>
      <c r="F87" s="43">
        <v>150</v>
      </c>
      <c r="G87" s="43">
        <v>1</v>
      </c>
      <c r="H87" s="43">
        <v>1</v>
      </c>
      <c r="I87" s="43">
        <v>15</v>
      </c>
      <c r="J87" s="43">
        <v>66</v>
      </c>
      <c r="K87" s="44">
        <v>82</v>
      </c>
      <c r="L87" s="43">
        <v>40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19</v>
      </c>
      <c r="H89" s="19">
        <f t="shared" ref="H89" si="43">SUM(H82:H88)</f>
        <v>16</v>
      </c>
      <c r="I89" s="19">
        <f t="shared" ref="I89" si="44">SUM(I82:I88)</f>
        <v>67</v>
      </c>
      <c r="J89" s="19">
        <f t="shared" ref="J89:L89" si="45">SUM(J82:J88)</f>
        <v>471</v>
      </c>
      <c r="K89" s="25"/>
      <c r="L89" s="19">
        <f t="shared" si="45"/>
        <v>122.92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7.25" customHeight="1" x14ac:dyDescent="0.25">
      <c r="A94" s="23"/>
      <c r="B94" s="15"/>
      <c r="C94" s="11"/>
      <c r="D94" s="7" t="s">
        <v>22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51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7" t="s">
        <v>24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630</v>
      </c>
      <c r="G100" s="32">
        <f t="shared" ref="G100" si="50">G89+G99</f>
        <v>19</v>
      </c>
      <c r="H100" s="32">
        <f t="shared" ref="H100" si="51">H89+H99</f>
        <v>16</v>
      </c>
      <c r="I100" s="32">
        <f t="shared" ref="I100" si="52">I89+I99</f>
        <v>67</v>
      </c>
      <c r="J100" s="32">
        <f t="shared" ref="J100:L100" si="53">J89+J99</f>
        <v>471</v>
      </c>
      <c r="K100" s="32"/>
      <c r="L100" s="32">
        <f t="shared" si="53"/>
        <v>122.92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26</v>
      </c>
      <c r="E101" s="39" t="s">
        <v>46</v>
      </c>
      <c r="F101" s="40">
        <v>60</v>
      </c>
      <c r="G101" s="40">
        <v>0</v>
      </c>
      <c r="H101" s="40">
        <v>0</v>
      </c>
      <c r="I101" s="40">
        <v>1</v>
      </c>
      <c r="J101" s="40">
        <v>7</v>
      </c>
      <c r="K101" s="41">
        <v>148</v>
      </c>
      <c r="L101" s="40">
        <v>11.2</v>
      </c>
    </row>
    <row r="102" spans="1:12" ht="15" x14ac:dyDescent="0.25">
      <c r="A102" s="23"/>
      <c r="B102" s="15"/>
      <c r="C102" s="11"/>
      <c r="D102" s="7" t="s">
        <v>29</v>
      </c>
      <c r="E102" s="42" t="s">
        <v>51</v>
      </c>
      <c r="F102" s="43">
        <v>150</v>
      </c>
      <c r="G102" s="43">
        <v>6</v>
      </c>
      <c r="H102" s="43">
        <v>5</v>
      </c>
      <c r="I102" s="43">
        <v>30</v>
      </c>
      <c r="J102" s="43">
        <v>185</v>
      </c>
      <c r="K102" s="44">
        <v>256</v>
      </c>
      <c r="L102" s="43">
        <v>7.84</v>
      </c>
    </row>
    <row r="103" spans="1:12" ht="15" x14ac:dyDescent="0.25">
      <c r="A103" s="23"/>
      <c r="B103" s="15"/>
      <c r="C103" s="11"/>
      <c r="D103" s="7" t="s">
        <v>28</v>
      </c>
      <c r="E103" s="42" t="s">
        <v>50</v>
      </c>
      <c r="F103" s="43">
        <v>90</v>
      </c>
      <c r="G103" s="43">
        <v>11</v>
      </c>
      <c r="H103" s="43">
        <v>14</v>
      </c>
      <c r="I103" s="43">
        <v>2</v>
      </c>
      <c r="J103" s="43">
        <v>234</v>
      </c>
      <c r="K103" s="44">
        <v>450</v>
      </c>
      <c r="L103" s="43">
        <v>45.72</v>
      </c>
    </row>
    <row r="104" spans="1:12" ht="30" x14ac:dyDescent="0.25">
      <c r="A104" s="23"/>
      <c r="B104" s="15"/>
      <c r="C104" s="11"/>
      <c r="D104" s="7" t="s">
        <v>23</v>
      </c>
      <c r="E104" s="51" t="s">
        <v>52</v>
      </c>
      <c r="F104" s="43">
        <v>20</v>
      </c>
      <c r="G104" s="43">
        <v>2</v>
      </c>
      <c r="H104" s="43">
        <v>1</v>
      </c>
      <c r="I104" s="43">
        <v>10</v>
      </c>
      <c r="J104" s="43">
        <v>47</v>
      </c>
      <c r="K104" s="44">
        <v>573</v>
      </c>
      <c r="L104" s="43">
        <v>1.24</v>
      </c>
    </row>
    <row r="105" spans="1:12" ht="40.5" customHeight="1" x14ac:dyDescent="0.25">
      <c r="A105" s="23"/>
      <c r="B105" s="15"/>
      <c r="C105" s="11"/>
      <c r="D105" s="7" t="s">
        <v>22</v>
      </c>
      <c r="E105" s="42" t="s">
        <v>65</v>
      </c>
      <c r="F105" s="43">
        <v>200</v>
      </c>
      <c r="G105" s="43">
        <v>0</v>
      </c>
      <c r="H105" s="43">
        <v>0</v>
      </c>
      <c r="I105" s="43">
        <v>24</v>
      </c>
      <c r="J105" s="43">
        <v>95</v>
      </c>
      <c r="K105" s="44" t="s">
        <v>66</v>
      </c>
      <c r="L105" s="43">
        <v>9.25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19</v>
      </c>
      <c r="H108" s="19">
        <f t="shared" si="54"/>
        <v>20</v>
      </c>
      <c r="I108" s="19">
        <f t="shared" si="54"/>
        <v>67</v>
      </c>
      <c r="J108" s="19">
        <f t="shared" si="54"/>
        <v>568</v>
      </c>
      <c r="K108" s="25"/>
      <c r="L108" s="19">
        <f t="shared" ref="L108" si="55">SUM(L101:L107)</f>
        <v>75.249999999999986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51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520</v>
      </c>
      <c r="G119" s="32">
        <f t="shared" ref="G119" si="58">G108+G118</f>
        <v>19</v>
      </c>
      <c r="H119" s="32">
        <f t="shared" ref="H119" si="59">H108+H118</f>
        <v>20</v>
      </c>
      <c r="I119" s="32">
        <f t="shared" ref="I119" si="60">I108+I118</f>
        <v>67</v>
      </c>
      <c r="J119" s="32">
        <f t="shared" ref="J119:L119" si="61">J108+J118</f>
        <v>568</v>
      </c>
      <c r="K119" s="32"/>
      <c r="L119" s="32">
        <f t="shared" si="61"/>
        <v>75.249999999999986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29</v>
      </c>
      <c r="E120" s="39" t="s">
        <v>67</v>
      </c>
      <c r="F120" s="40">
        <v>150</v>
      </c>
      <c r="G120" s="40">
        <v>3</v>
      </c>
      <c r="H120" s="40">
        <v>5</v>
      </c>
      <c r="I120" s="40">
        <v>21</v>
      </c>
      <c r="J120" s="40">
        <v>104</v>
      </c>
      <c r="K120" s="41">
        <v>380</v>
      </c>
      <c r="L120" s="40">
        <v>23.34</v>
      </c>
    </row>
    <row r="121" spans="1:12" ht="15" x14ac:dyDescent="0.25">
      <c r="A121" s="14"/>
      <c r="B121" s="15"/>
      <c r="C121" s="11"/>
      <c r="D121" s="7" t="s">
        <v>28</v>
      </c>
      <c r="E121" s="42" t="s">
        <v>57</v>
      </c>
      <c r="F121" s="43">
        <v>90</v>
      </c>
      <c r="G121" s="43">
        <v>7</v>
      </c>
      <c r="H121" s="43">
        <v>9</v>
      </c>
      <c r="I121" s="43">
        <v>9</v>
      </c>
      <c r="J121" s="43">
        <v>244</v>
      </c>
      <c r="K121" s="44">
        <v>372</v>
      </c>
      <c r="L121" s="43">
        <v>49.71</v>
      </c>
    </row>
    <row r="122" spans="1:12" ht="15" x14ac:dyDescent="0.25">
      <c r="A122" s="14"/>
      <c r="B122" s="15"/>
      <c r="C122" s="11"/>
      <c r="D122" s="7" t="s">
        <v>22</v>
      </c>
      <c r="E122" s="42" t="s">
        <v>68</v>
      </c>
      <c r="F122" s="43">
        <v>200</v>
      </c>
      <c r="G122" s="43">
        <v>3</v>
      </c>
      <c r="H122" s="43">
        <v>3</v>
      </c>
      <c r="I122" s="43">
        <v>14</v>
      </c>
      <c r="J122" s="43">
        <v>94</v>
      </c>
      <c r="K122" s="44">
        <v>462</v>
      </c>
      <c r="L122" s="43">
        <v>10.5</v>
      </c>
    </row>
    <row r="123" spans="1:12" ht="30" x14ac:dyDescent="0.25">
      <c r="A123" s="14"/>
      <c r="B123" s="15"/>
      <c r="C123" s="11"/>
      <c r="D123" s="7" t="s">
        <v>23</v>
      </c>
      <c r="E123" s="51" t="s">
        <v>52</v>
      </c>
      <c r="F123" s="43">
        <v>20</v>
      </c>
      <c r="G123" s="43">
        <v>2</v>
      </c>
      <c r="H123" s="43">
        <v>1</v>
      </c>
      <c r="I123" s="43">
        <v>10</v>
      </c>
      <c r="J123" s="43">
        <v>47</v>
      </c>
      <c r="K123" s="44">
        <v>573</v>
      </c>
      <c r="L123" s="43">
        <v>1.24</v>
      </c>
    </row>
    <row r="124" spans="1:12" ht="15" x14ac:dyDescent="0.25">
      <c r="A124" s="14"/>
      <c r="B124" s="15"/>
      <c r="C124" s="11"/>
      <c r="D124" s="7" t="s">
        <v>24</v>
      </c>
      <c r="E124" s="42" t="s">
        <v>75</v>
      </c>
      <c r="F124" s="43">
        <v>150</v>
      </c>
      <c r="G124" s="43">
        <v>1</v>
      </c>
      <c r="H124" s="43">
        <v>1</v>
      </c>
      <c r="I124" s="43">
        <v>15</v>
      </c>
      <c r="J124" s="43">
        <v>66</v>
      </c>
      <c r="K124" s="44">
        <v>82</v>
      </c>
      <c r="L124" s="43">
        <v>43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610</v>
      </c>
      <c r="G127" s="19">
        <f t="shared" ref="G127:J127" si="62">SUM(G120:G126)</f>
        <v>16</v>
      </c>
      <c r="H127" s="19">
        <f t="shared" si="62"/>
        <v>19</v>
      </c>
      <c r="I127" s="19">
        <f t="shared" si="62"/>
        <v>69</v>
      </c>
      <c r="J127" s="19">
        <f t="shared" si="62"/>
        <v>555</v>
      </c>
      <c r="K127" s="25"/>
      <c r="L127" s="19">
        <f t="shared" ref="L127" si="63">SUM(L120:L126)</f>
        <v>127.78999999999999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52"/>
      <c r="F131" s="53"/>
      <c r="G131" s="53"/>
      <c r="H131" s="53"/>
      <c r="I131" s="53"/>
      <c r="J131" s="53"/>
      <c r="K131" s="54"/>
      <c r="L131" s="53"/>
    </row>
    <row r="132" spans="1:12" ht="15" x14ac:dyDescent="0.25">
      <c r="A132" s="14"/>
      <c r="B132" s="15"/>
      <c r="C132" s="11"/>
      <c r="D132" s="7" t="s">
        <v>22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7" t="s">
        <v>24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610</v>
      </c>
      <c r="G138" s="32">
        <f t="shared" ref="G138" si="66">G127+G137</f>
        <v>16</v>
      </c>
      <c r="H138" s="32">
        <f t="shared" ref="H138" si="67">H127+H137</f>
        <v>19</v>
      </c>
      <c r="I138" s="32">
        <f t="shared" ref="I138" si="68">I127+I137</f>
        <v>69</v>
      </c>
      <c r="J138" s="32">
        <f t="shared" ref="J138:L138" si="69">J127+J137</f>
        <v>555</v>
      </c>
      <c r="K138" s="32"/>
      <c r="L138" s="32">
        <f t="shared" si="69"/>
        <v>127.78999999999999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7" t="s">
        <v>26</v>
      </c>
      <c r="E139" s="52" t="s">
        <v>55</v>
      </c>
      <c r="F139" s="53">
        <v>60</v>
      </c>
      <c r="G139" s="53">
        <v>0</v>
      </c>
      <c r="H139" s="53">
        <v>0</v>
      </c>
      <c r="I139" s="53">
        <v>1</v>
      </c>
      <c r="J139" s="53">
        <v>7</v>
      </c>
      <c r="K139" s="54">
        <v>148</v>
      </c>
      <c r="L139" s="53">
        <v>11.4</v>
      </c>
    </row>
    <row r="140" spans="1:12" ht="15" x14ac:dyDescent="0.25">
      <c r="A140" s="23"/>
      <c r="B140" s="15"/>
      <c r="C140" s="11"/>
      <c r="D140" s="7" t="s">
        <v>29</v>
      </c>
      <c r="E140" s="42" t="s">
        <v>69</v>
      </c>
      <c r="F140" s="43">
        <v>150</v>
      </c>
      <c r="G140" s="43">
        <v>4</v>
      </c>
      <c r="H140" s="43">
        <v>4</v>
      </c>
      <c r="I140" s="43">
        <v>45</v>
      </c>
      <c r="J140" s="43">
        <v>232</v>
      </c>
      <c r="K140" s="44">
        <v>202</v>
      </c>
      <c r="L140" s="43">
        <v>8.6199999999999992</v>
      </c>
    </row>
    <row r="141" spans="1:12" ht="15" x14ac:dyDescent="0.25">
      <c r="A141" s="23"/>
      <c r="B141" s="15"/>
      <c r="C141" s="11"/>
      <c r="D141" s="7" t="s">
        <v>28</v>
      </c>
      <c r="E141" s="42" t="s">
        <v>53</v>
      </c>
      <c r="F141" s="43">
        <v>100</v>
      </c>
      <c r="G141" s="43">
        <v>13</v>
      </c>
      <c r="H141" s="43">
        <v>14</v>
      </c>
      <c r="I141" s="43">
        <v>3</v>
      </c>
      <c r="J141" s="43">
        <v>258</v>
      </c>
      <c r="K141" s="44">
        <v>632</v>
      </c>
      <c r="L141" s="43">
        <v>80</v>
      </c>
    </row>
    <row r="142" spans="1:12" ht="29.25" customHeight="1" x14ac:dyDescent="0.25">
      <c r="A142" s="23"/>
      <c r="B142" s="15"/>
      <c r="C142" s="11"/>
      <c r="D142" s="7" t="s">
        <v>23</v>
      </c>
      <c r="E142" s="51" t="s">
        <v>52</v>
      </c>
      <c r="F142" s="43">
        <v>20</v>
      </c>
      <c r="G142" s="43">
        <v>2</v>
      </c>
      <c r="H142" s="43">
        <v>1</v>
      </c>
      <c r="I142" s="43">
        <v>10</v>
      </c>
      <c r="J142" s="43">
        <v>47</v>
      </c>
      <c r="K142" s="44">
        <v>573</v>
      </c>
      <c r="L142" s="43">
        <v>1.24</v>
      </c>
    </row>
    <row r="143" spans="1:12" ht="15" x14ac:dyDescent="0.25">
      <c r="A143" s="23"/>
      <c r="B143" s="15"/>
      <c r="C143" s="11"/>
      <c r="D143" s="7" t="s">
        <v>22</v>
      </c>
      <c r="E143" s="42" t="s">
        <v>61</v>
      </c>
      <c r="F143" s="43">
        <v>200</v>
      </c>
      <c r="G143" s="43">
        <v>0</v>
      </c>
      <c r="H143" s="43">
        <v>0</v>
      </c>
      <c r="I143" s="43">
        <v>9</v>
      </c>
      <c r="J143" s="43">
        <v>38</v>
      </c>
      <c r="K143" s="44">
        <v>457</v>
      </c>
      <c r="L143" s="43">
        <v>2.85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19</v>
      </c>
      <c r="H146" s="19">
        <f t="shared" si="70"/>
        <v>19</v>
      </c>
      <c r="I146" s="19">
        <f t="shared" si="70"/>
        <v>68</v>
      </c>
      <c r="J146" s="19">
        <f t="shared" si="70"/>
        <v>582</v>
      </c>
      <c r="K146" s="25"/>
      <c r="L146" s="19">
        <f t="shared" ref="L146" si="71">SUM(L139:L145)</f>
        <v>104.10999999999999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/>
      <c r="F147" s="53"/>
      <c r="G147" s="53"/>
      <c r="H147" s="53"/>
      <c r="I147" s="53"/>
      <c r="J147" s="53"/>
      <c r="K147" s="54"/>
      <c r="L147" s="5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22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51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530</v>
      </c>
      <c r="G157" s="32">
        <f t="shared" ref="G157" si="74">G146+G156</f>
        <v>19</v>
      </c>
      <c r="H157" s="32">
        <f t="shared" ref="H157" si="75">H146+H156</f>
        <v>19</v>
      </c>
      <c r="I157" s="32">
        <f t="shared" ref="I157" si="76">I146+I156</f>
        <v>68</v>
      </c>
      <c r="J157" s="32">
        <f t="shared" ref="J157:L157" si="77">J146+J156</f>
        <v>582</v>
      </c>
      <c r="K157" s="32"/>
      <c r="L157" s="32">
        <f t="shared" si="77"/>
        <v>104.10999999999999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26</v>
      </c>
      <c r="E158" s="39" t="s">
        <v>70</v>
      </c>
      <c r="F158" s="40">
        <v>65</v>
      </c>
      <c r="G158" s="40">
        <v>6</v>
      </c>
      <c r="H158" s="40">
        <v>8</v>
      </c>
      <c r="I158" s="40">
        <v>1</v>
      </c>
      <c r="J158" s="40">
        <v>104</v>
      </c>
      <c r="K158" s="41">
        <v>268</v>
      </c>
      <c r="L158" s="40">
        <v>19.600000000000001</v>
      </c>
    </row>
    <row r="159" spans="1:12" ht="15" x14ac:dyDescent="0.25">
      <c r="A159" s="23"/>
      <c r="B159" s="15"/>
      <c r="C159" s="11"/>
      <c r="D159" s="8" t="s">
        <v>21</v>
      </c>
      <c r="E159" s="42" t="s">
        <v>60</v>
      </c>
      <c r="F159" s="43">
        <v>205</v>
      </c>
      <c r="G159" s="43">
        <v>5</v>
      </c>
      <c r="H159" s="43">
        <v>4</v>
      </c>
      <c r="I159" s="43">
        <v>37</v>
      </c>
      <c r="J159" s="43">
        <v>208</v>
      </c>
      <c r="K159" s="44">
        <v>236</v>
      </c>
      <c r="L159" s="43">
        <v>16.059999999999999</v>
      </c>
    </row>
    <row r="160" spans="1:12" ht="39.75" customHeight="1" x14ac:dyDescent="0.25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</v>
      </c>
      <c r="H160" s="43">
        <v>0</v>
      </c>
      <c r="I160" s="43">
        <v>19</v>
      </c>
      <c r="J160" s="43">
        <v>80</v>
      </c>
      <c r="K160" s="44" t="s">
        <v>49</v>
      </c>
      <c r="L160" s="43">
        <v>7.4</v>
      </c>
    </row>
    <row r="161" spans="1:12" ht="30" x14ac:dyDescent="0.25">
      <c r="A161" s="23"/>
      <c r="B161" s="15"/>
      <c r="C161" s="11"/>
      <c r="D161" s="7" t="s">
        <v>23</v>
      </c>
      <c r="E161" s="51" t="s">
        <v>76</v>
      </c>
      <c r="F161" s="43">
        <v>40</v>
      </c>
      <c r="G161" s="43">
        <v>6</v>
      </c>
      <c r="H161" s="43">
        <v>7</v>
      </c>
      <c r="I161" s="43">
        <v>10</v>
      </c>
      <c r="J161" s="43">
        <v>118</v>
      </c>
      <c r="K161" s="44" t="s">
        <v>78</v>
      </c>
      <c r="L161" s="43">
        <v>17.239999999999998</v>
      </c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17</v>
      </c>
      <c r="H165" s="19">
        <f t="shared" si="78"/>
        <v>19</v>
      </c>
      <c r="I165" s="19">
        <f t="shared" si="78"/>
        <v>67</v>
      </c>
      <c r="J165" s="19">
        <f t="shared" si="78"/>
        <v>510</v>
      </c>
      <c r="K165" s="25"/>
      <c r="L165" s="19">
        <f t="shared" ref="L165" si="79">SUM(L158:L164)</f>
        <v>60.3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8.75" customHeight="1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51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71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510</v>
      </c>
      <c r="G176" s="32">
        <f t="shared" ref="G176" si="82">G165+G175</f>
        <v>17</v>
      </c>
      <c r="H176" s="32">
        <f t="shared" ref="H176" si="83">H165+H175</f>
        <v>19</v>
      </c>
      <c r="I176" s="32">
        <f t="shared" ref="I176" si="84">I165+I175</f>
        <v>67</v>
      </c>
      <c r="J176" s="32">
        <f t="shared" ref="J176:L176" si="85">J165+J175</f>
        <v>510</v>
      </c>
      <c r="K176" s="32"/>
      <c r="L176" s="32">
        <f t="shared" si="85"/>
        <v>60.3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26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7" t="s">
        <v>29</v>
      </c>
      <c r="E178" s="42" t="s">
        <v>62</v>
      </c>
      <c r="F178" s="43">
        <v>150</v>
      </c>
      <c r="G178" s="43">
        <v>4</v>
      </c>
      <c r="H178" s="43">
        <v>5</v>
      </c>
      <c r="I178" s="43">
        <v>31</v>
      </c>
      <c r="J178" s="43">
        <v>189</v>
      </c>
      <c r="K178" s="44">
        <v>208</v>
      </c>
      <c r="L178" s="43">
        <v>4.97</v>
      </c>
    </row>
    <row r="179" spans="1:12" ht="15" x14ac:dyDescent="0.25">
      <c r="A179" s="23"/>
      <c r="B179" s="15"/>
      <c r="C179" s="11"/>
      <c r="D179" s="7" t="s">
        <v>28</v>
      </c>
      <c r="E179" s="42" t="s">
        <v>74</v>
      </c>
      <c r="F179" s="43">
        <v>100</v>
      </c>
      <c r="G179" s="43">
        <v>11</v>
      </c>
      <c r="H179" s="43">
        <v>10</v>
      </c>
      <c r="I179" s="43">
        <v>2</v>
      </c>
      <c r="J179" s="43">
        <v>126</v>
      </c>
      <c r="K179" s="44">
        <v>367</v>
      </c>
      <c r="L179" s="43">
        <v>48.16</v>
      </c>
    </row>
    <row r="180" spans="1:12" ht="30" x14ac:dyDescent="0.25">
      <c r="A180" s="23"/>
      <c r="B180" s="15"/>
      <c r="C180" s="11"/>
      <c r="D180" s="7" t="s">
        <v>23</v>
      </c>
      <c r="E180" s="51" t="s">
        <v>52</v>
      </c>
      <c r="F180" s="43">
        <v>20</v>
      </c>
      <c r="G180" s="43">
        <v>2</v>
      </c>
      <c r="H180" s="43">
        <v>1</v>
      </c>
      <c r="I180" s="43">
        <v>10</v>
      </c>
      <c r="J180" s="43">
        <v>47</v>
      </c>
      <c r="K180" s="44">
        <v>573</v>
      </c>
      <c r="L180" s="43">
        <v>1.24</v>
      </c>
    </row>
    <row r="181" spans="1:12" ht="15" x14ac:dyDescent="0.25">
      <c r="A181" s="23"/>
      <c r="B181" s="15"/>
      <c r="C181" s="11"/>
      <c r="D181" s="7" t="s">
        <v>30</v>
      </c>
      <c r="E181" s="42" t="s">
        <v>54</v>
      </c>
      <c r="F181" s="43">
        <v>200</v>
      </c>
      <c r="G181" s="43">
        <v>1</v>
      </c>
      <c r="H181" s="43">
        <v>0</v>
      </c>
      <c r="I181" s="43">
        <v>20</v>
      </c>
      <c r="J181" s="43">
        <v>86</v>
      </c>
      <c r="K181" s="44">
        <v>501</v>
      </c>
      <c r="L181" s="43">
        <v>18.5</v>
      </c>
    </row>
    <row r="182" spans="1:12" ht="15" x14ac:dyDescent="0.25">
      <c r="A182" s="23"/>
      <c r="B182" s="15"/>
      <c r="C182" s="11"/>
      <c r="D182" s="6" t="s">
        <v>24</v>
      </c>
      <c r="E182" s="42" t="s">
        <v>77</v>
      </c>
      <c r="F182" s="43">
        <v>150</v>
      </c>
      <c r="G182" s="43">
        <v>1</v>
      </c>
      <c r="H182" s="43">
        <v>1</v>
      </c>
      <c r="I182" s="43">
        <v>15</v>
      </c>
      <c r="J182" s="43">
        <v>66</v>
      </c>
      <c r="K182" s="44">
        <v>82</v>
      </c>
      <c r="L182" s="43">
        <v>39.159999999999997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620</v>
      </c>
      <c r="G184" s="19">
        <f t="shared" ref="G184:J184" si="86">SUM(G177:G183)</f>
        <v>19</v>
      </c>
      <c r="H184" s="19">
        <f t="shared" si="86"/>
        <v>17</v>
      </c>
      <c r="I184" s="19">
        <f t="shared" si="86"/>
        <v>78</v>
      </c>
      <c r="J184" s="19">
        <f t="shared" si="86"/>
        <v>514</v>
      </c>
      <c r="K184" s="25"/>
      <c r="L184" s="19">
        <f t="shared" ref="L184" si="87">SUM(L177:L183)</f>
        <v>112.03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/>
      <c r="F185" s="53"/>
      <c r="G185" s="53"/>
      <c r="H185" s="53"/>
      <c r="I185" s="53"/>
      <c r="J185" s="53"/>
      <c r="K185" s="54"/>
      <c r="L185" s="5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1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620</v>
      </c>
      <c r="G195" s="32">
        <f t="shared" ref="G195" si="90">G184+G194</f>
        <v>19</v>
      </c>
      <c r="H195" s="32">
        <f t="shared" ref="H195" si="91">H184+H194</f>
        <v>17</v>
      </c>
      <c r="I195" s="32">
        <f t="shared" ref="I195" si="92">I184+I194</f>
        <v>78</v>
      </c>
      <c r="J195" s="32">
        <f t="shared" ref="J195:L195" si="93">J184+J194</f>
        <v>514</v>
      </c>
      <c r="K195" s="32"/>
      <c r="L195" s="32">
        <f t="shared" si="93"/>
        <v>112.03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561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18.2</v>
      </c>
      <c r="H196" s="34">
        <f t="shared" si="94"/>
        <v>18</v>
      </c>
      <c r="I196" s="34">
        <f t="shared" si="94"/>
        <v>71</v>
      </c>
      <c r="J196" s="34">
        <f t="shared" si="94"/>
        <v>539.70000000000005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94.999999999999986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2024-12-24T09:18:20Z</dcterms:modified>
</cp:coreProperties>
</file>